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I195" s="1"/>
  <c r="H184"/>
  <c r="G184"/>
  <c r="G195" s="1"/>
  <c r="F184"/>
  <c r="B176"/>
  <c r="A176"/>
  <c r="L175"/>
  <c r="J175"/>
  <c r="I175"/>
  <c r="H175"/>
  <c r="G175"/>
  <c r="F175"/>
  <c r="B166"/>
  <c r="A166"/>
  <c r="L165"/>
  <c r="J165"/>
  <c r="I165"/>
  <c r="I176" s="1"/>
  <c r="H165"/>
  <c r="H176" s="1"/>
  <c r="G165"/>
  <c r="G176" s="1"/>
  <c r="F165"/>
  <c r="F176" s="1"/>
  <c r="B157"/>
  <c r="A157"/>
  <c r="L156"/>
  <c r="J156"/>
  <c r="I156"/>
  <c r="I157" s="1"/>
  <c r="H156"/>
  <c r="G156"/>
  <c r="G157" s="1"/>
  <c r="F156"/>
  <c r="B147"/>
  <c r="A147"/>
  <c r="L146"/>
  <c r="J146"/>
  <c r="J157"/>
  <c r="I146"/>
  <c r="H146"/>
  <c r="H157"/>
  <c r="G146"/>
  <c r="F146"/>
  <c r="F157" s="1"/>
  <c r="B138"/>
  <c r="A138"/>
  <c r="L137"/>
  <c r="J137"/>
  <c r="I137"/>
  <c r="H137"/>
  <c r="G137"/>
  <c r="G138" s="1"/>
  <c r="F137"/>
  <c r="B128"/>
  <c r="A128"/>
  <c r="L127"/>
  <c r="J127"/>
  <c r="J138"/>
  <c r="I127"/>
  <c r="I138"/>
  <c r="H127"/>
  <c r="H138"/>
  <c r="G127"/>
  <c r="F127"/>
  <c r="B119"/>
  <c r="A119"/>
  <c r="L118"/>
  <c r="J118"/>
  <c r="I118"/>
  <c r="H118"/>
  <c r="G118"/>
  <c r="F118"/>
  <c r="B109"/>
  <c r="A109"/>
  <c r="L108"/>
  <c r="J108"/>
  <c r="J119" s="1"/>
  <c r="I108"/>
  <c r="I119" s="1"/>
  <c r="H108"/>
  <c r="H119" s="1"/>
  <c r="G108"/>
  <c r="F108"/>
  <c r="F119"/>
  <c r="B100"/>
  <c r="A100"/>
  <c r="L99"/>
  <c r="J99"/>
  <c r="I99"/>
  <c r="H99"/>
  <c r="G99"/>
  <c r="F99"/>
  <c r="B90"/>
  <c r="A90"/>
  <c r="L89"/>
  <c r="J89"/>
  <c r="J100" s="1"/>
  <c r="I89"/>
  <c r="I100"/>
  <c r="H89"/>
  <c r="G89"/>
  <c r="G100" s="1"/>
  <c r="F89"/>
  <c r="B81"/>
  <c r="A81"/>
  <c r="L80"/>
  <c r="J80"/>
  <c r="I80"/>
  <c r="H80"/>
  <c r="G80"/>
  <c r="F80"/>
  <c r="B71"/>
  <c r="A71"/>
  <c r="L70"/>
  <c r="L81" s="1"/>
  <c r="J70"/>
  <c r="J81"/>
  <c r="I70"/>
  <c r="I81"/>
  <c r="H70"/>
  <c r="H81"/>
  <c r="G70"/>
  <c r="F70"/>
  <c r="F81" s="1"/>
  <c r="B62"/>
  <c r="A62"/>
  <c r="L61"/>
  <c r="J61"/>
  <c r="I61"/>
  <c r="H61"/>
  <c r="G61"/>
  <c r="F61"/>
  <c r="B52"/>
  <c r="A52"/>
  <c r="L51"/>
  <c r="L62" s="1"/>
  <c r="J51"/>
  <c r="J62"/>
  <c r="I51"/>
  <c r="I62"/>
  <c r="H51"/>
  <c r="H62"/>
  <c r="G51"/>
  <c r="F51"/>
  <c r="F62" s="1"/>
  <c r="B43"/>
  <c r="A43"/>
  <c r="L42"/>
  <c r="J42"/>
  <c r="I42"/>
  <c r="H42"/>
  <c r="G42"/>
  <c r="F42"/>
  <c r="B33"/>
  <c r="A33"/>
  <c r="L32"/>
  <c r="L43" s="1"/>
  <c r="L196" s="1"/>
  <c r="J32"/>
  <c r="I32"/>
  <c r="I43" s="1"/>
  <c r="H32"/>
  <c r="H43" s="1"/>
  <c r="H196" s="1"/>
  <c r="G32"/>
  <c r="G43" s="1"/>
  <c r="F32"/>
  <c r="F43" s="1"/>
  <c r="B24"/>
  <c r="A24"/>
  <c r="L23"/>
  <c r="J23"/>
  <c r="I23"/>
  <c r="H23"/>
  <c r="G23"/>
  <c r="F23"/>
  <c r="B14"/>
  <c r="A14"/>
  <c r="L13"/>
  <c r="J13"/>
  <c r="I13"/>
  <c r="I24"/>
  <c r="I196" s="1"/>
  <c r="H13"/>
  <c r="H24"/>
  <c r="G13"/>
  <c r="G24"/>
  <c r="G196" s="1"/>
  <c r="F13"/>
  <c r="F24"/>
  <c r="F196" s="1"/>
  <c r="H195"/>
  <c r="L195"/>
  <c r="F195"/>
  <c r="J195"/>
  <c r="L176"/>
  <c r="J176"/>
  <c r="L157"/>
  <c r="L138"/>
  <c r="F138"/>
  <c r="L119"/>
  <c r="G119"/>
  <c r="L100"/>
  <c r="F100"/>
  <c r="G81"/>
  <c r="G62"/>
  <c r="J43"/>
  <c r="L24"/>
  <c r="J24"/>
  <c r="J196" s="1"/>
  <c r="H100"/>
</calcChain>
</file>

<file path=xl/sharedStrings.xml><?xml version="1.0" encoding="utf-8"?>
<sst xmlns="http://schemas.openxmlformats.org/spreadsheetml/2006/main" count="326" uniqueCount="87">
  <si>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</si>
  <si>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</si>
  <si>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</si>
  <si>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</si>
  <si>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</si>
  <si>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</si>
  <si>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</si>
  <si>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</si>
  <si>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</si>
  <si>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</si>
  <si>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</si>
  <si>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</si>
  <si>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</si>
  <si>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</si>
  <si>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</si>
  <si>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</si>
  <si>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</si>
  <si>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</si>
  <si>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</si>
  <si>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</si>
  <si>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</si>
  <si>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</si>
  <si>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</si>
  <si>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</si>
  <si>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</si>
  <si>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</si>
  <si>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</si>
  <si>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</si>
  <si>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</si>
  <si>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</si>
  <si>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</si>
  <si>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</si>
  <si>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</si>
  <si>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</si>
  <si>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</si>
  <si>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</si>
  <si>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</si>
  <si>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</si>
  <si>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</si>
  <si>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</si>
  <si>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акт</t>
  </si>
  <si>
    <t>Чай  с молоком</t>
  </si>
  <si>
    <t>Горячий бутерброд с сыром</t>
  </si>
  <si>
    <t>Суп картофельный с горохом</t>
  </si>
  <si>
    <t>Мясо тушеное</t>
  </si>
  <si>
    <t>Каша гречневая вязкая</t>
  </si>
  <si>
    <t>Напиток из ягод</t>
  </si>
  <si>
    <t>Батон школьный/хлеб пшеничный</t>
  </si>
  <si>
    <t>Хлеб ржаной</t>
  </si>
  <si>
    <t>Шницели с соусом</t>
  </si>
  <si>
    <t>Чай с сахаром и лимоном</t>
  </si>
  <si>
    <t>Рассольник ленинградский со сметаной</t>
  </si>
  <si>
    <t>Шницель с соусом</t>
  </si>
  <si>
    <t>Кнели из курицы с соусом</t>
  </si>
  <si>
    <t>Запеканка творожная с соусом</t>
  </si>
  <si>
    <t>Чай с сахаром</t>
  </si>
  <si>
    <t>Булочка школьная</t>
  </si>
  <si>
    <t>Борщ с капустой и картофелем со сметаной и гренками</t>
  </si>
  <si>
    <t>Рис припущенный</t>
  </si>
  <si>
    <t>Жаркое по-домашнему из мяса птицы</t>
  </si>
  <si>
    <t>Компот из ягод</t>
  </si>
  <si>
    <t>Чахохбили</t>
  </si>
  <si>
    <t>Борщ сибирский со сметаной</t>
  </si>
  <si>
    <t>таб.4</t>
  </si>
  <si>
    <t>кисломол.</t>
  </si>
  <si>
    <t>Кнели из птицы с соусом</t>
  </si>
  <si>
    <t>Макаронные изделия отварные</t>
  </si>
  <si>
    <t>Хлеб пшеничный</t>
  </si>
  <si>
    <t>Сложный овощной гарнир</t>
  </si>
  <si>
    <t>Компот из смеси сухофруктов</t>
  </si>
  <si>
    <t>Суп-лапша домашняя</t>
  </si>
  <si>
    <t>Компот из  смеси сухофруктов</t>
  </si>
  <si>
    <t>Рыба, тушеная в томате с овощами</t>
  </si>
  <si>
    <t>Суп из овощей со сметаной</t>
  </si>
  <si>
    <t>Котлеты с соусом</t>
  </si>
  <si>
    <t>Каша молочная пшенная с маслом</t>
  </si>
  <si>
    <t>Мучное изделие</t>
  </si>
  <si>
    <t>Кисломолочный продукт</t>
  </si>
  <si>
    <t>Рыба под сырной шапкой</t>
  </si>
  <si>
    <t>Напиток фруктовый</t>
  </si>
  <si>
    <t>Биточки из птицы с соусом</t>
  </si>
  <si>
    <t>Щи из свежей капусты с картофелем со сметаной и гренками</t>
  </si>
  <si>
    <t>Суп картофельный с фасолью</t>
  </si>
  <si>
    <t>Плов с мясом</t>
  </si>
  <si>
    <t>Каша молочная овсяная  "Геркулес" с маслом</t>
  </si>
  <si>
    <t>МБОУ "Лицей №101"</t>
  </si>
  <si>
    <t>Навалихина Е.А.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</si>
</sst>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9" fillId="0" borderId="2" xfId="0" applyFont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7" sqref="H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4.45" customHeight="1">
      <c r="A1" s="1" t="s">
        <v>7</v>
      </c>
      <c r="C1" s="38" t="s">
        <v>85</v>
      </c>
      <c r="D1" s="38"/>
      <c r="E1" s="38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7.45" customHeight="1">
      <c r="A2" s="35" t="s">
        <v>6</v>
      </c>
      <c r="C2" s="2"/>
      <c r="G2" s="2" t="s">
        <v>18</v>
      </c>
      <c r="H2" s="38" t="s">
        <v>86</v>
      </c>
      <c r="I2" s="38"/>
      <c r="J2" s="38"/>
      <c r="K2" s="3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8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84</v>
      </c>
      <c r="F6" s="40">
        <v>250</v>
      </c>
      <c r="G6" s="40">
        <v>10.43</v>
      </c>
      <c r="H6" s="40">
        <v>10.14</v>
      </c>
      <c r="I6" s="40">
        <v>47.75</v>
      </c>
      <c r="J6" s="40">
        <v>314</v>
      </c>
      <c r="K6" s="41">
        <v>174</v>
      </c>
      <c r="L6" s="40">
        <v>74.8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41</v>
      </c>
      <c r="F8" s="43">
        <v>180</v>
      </c>
      <c r="G8" s="43">
        <v>1.49</v>
      </c>
      <c r="H8" s="43">
        <v>1.1399999999999999</v>
      </c>
      <c r="I8" s="43">
        <v>15.7</v>
      </c>
      <c r="J8" s="43">
        <v>80</v>
      </c>
      <c r="K8" s="44">
        <v>378</v>
      </c>
      <c r="L8" s="43"/>
    </row>
    <row r="9" spans="1:12" ht="15">
      <c r="A9" s="23"/>
      <c r="B9" s="15"/>
      <c r="C9" s="11"/>
      <c r="D9" s="7" t="s">
        <v>23</v>
      </c>
      <c r="E9" s="42" t="s">
        <v>42</v>
      </c>
      <c r="F9" s="43">
        <v>70</v>
      </c>
      <c r="G9" s="43">
        <v>8.5</v>
      </c>
      <c r="H9" s="43">
        <v>12</v>
      </c>
      <c r="I9" s="43">
        <v>18.649999999999999</v>
      </c>
      <c r="J9" s="43">
        <v>193</v>
      </c>
      <c r="K9" s="44" t="s">
        <v>40</v>
      </c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>SUM(G6:G12)</f>
        <v>20.420000000000002</v>
      </c>
      <c r="H13" s="19">
        <f>SUM(H6:H12)</f>
        <v>23.28</v>
      </c>
      <c r="I13" s="19">
        <f>SUM(I6:I12)</f>
        <v>82.1</v>
      </c>
      <c r="J13" s="19">
        <f>SUM(J6:J12)</f>
        <v>587</v>
      </c>
      <c r="K13" s="25"/>
      <c r="L13" s="19">
        <f>SUM(L6:L12)</f>
        <v>74.8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43</v>
      </c>
      <c r="F15" s="43">
        <v>200</v>
      </c>
      <c r="G15" s="43">
        <v>4.76</v>
      </c>
      <c r="H15" s="43">
        <v>3.35</v>
      </c>
      <c r="I15" s="43">
        <v>15.65</v>
      </c>
      <c r="J15" s="43">
        <v>112</v>
      </c>
      <c r="K15" s="44">
        <v>139</v>
      </c>
      <c r="L15" s="43">
        <v>92.8</v>
      </c>
    </row>
    <row r="16" spans="1:12" ht="15">
      <c r="A16" s="23"/>
      <c r="B16" s="15"/>
      <c r="C16" s="11"/>
      <c r="D16" s="7" t="s">
        <v>28</v>
      </c>
      <c r="E16" s="42" t="s">
        <v>44</v>
      </c>
      <c r="F16" s="43">
        <v>90</v>
      </c>
      <c r="G16" s="43">
        <v>11.89</v>
      </c>
      <c r="H16" s="43">
        <v>16.52</v>
      </c>
      <c r="I16" s="43">
        <v>2.35</v>
      </c>
      <c r="J16" s="43">
        <v>210</v>
      </c>
      <c r="K16" s="44">
        <v>256</v>
      </c>
      <c r="L16" s="43"/>
    </row>
    <row r="17" spans="1:12" ht="15">
      <c r="A17" s="23"/>
      <c r="B17" s="15"/>
      <c r="C17" s="11"/>
      <c r="D17" s="7" t="s">
        <v>29</v>
      </c>
      <c r="E17" s="42" t="s">
        <v>45</v>
      </c>
      <c r="F17" s="43">
        <v>180</v>
      </c>
      <c r="G17" s="43">
        <v>5.55</v>
      </c>
      <c r="H17" s="43">
        <v>6.01</v>
      </c>
      <c r="I17" s="43">
        <v>25.01</v>
      </c>
      <c r="J17" s="43">
        <v>176</v>
      </c>
      <c r="K17" s="44">
        <v>510</v>
      </c>
      <c r="L17" s="43"/>
    </row>
    <row r="18" spans="1:12" ht="15">
      <c r="A18" s="23"/>
      <c r="B18" s="15"/>
      <c r="C18" s="11"/>
      <c r="D18" s="7" t="s">
        <v>30</v>
      </c>
      <c r="E18" s="42" t="s">
        <v>46</v>
      </c>
      <c r="F18" s="43">
        <v>180</v>
      </c>
      <c r="G18" s="43">
        <v>0.12</v>
      </c>
      <c r="H18" s="43">
        <v>0.05</v>
      </c>
      <c r="I18" s="43">
        <v>22.42</v>
      </c>
      <c r="J18" s="43">
        <v>92</v>
      </c>
      <c r="K18" s="44" t="s">
        <v>40</v>
      </c>
      <c r="L18" s="43"/>
    </row>
    <row r="19" spans="1:12" ht="15">
      <c r="A19" s="23"/>
      <c r="B19" s="15"/>
      <c r="C19" s="11"/>
      <c r="D19" s="7" t="s">
        <v>31</v>
      </c>
      <c r="E19" s="42" t="s">
        <v>47</v>
      </c>
      <c r="F19" s="43">
        <v>30</v>
      </c>
      <c r="G19" s="43">
        <v>2.2799999999999998</v>
      </c>
      <c r="H19" s="43">
        <v>0.27</v>
      </c>
      <c r="I19" s="43">
        <v>15.57</v>
      </c>
      <c r="J19" s="43">
        <v>71</v>
      </c>
      <c r="K19" s="44" t="s">
        <v>40</v>
      </c>
      <c r="L19" s="43"/>
    </row>
    <row r="20" spans="1:12" ht="15">
      <c r="A20" s="23"/>
      <c r="B20" s="15"/>
      <c r="C20" s="11"/>
      <c r="D20" s="7" t="s">
        <v>32</v>
      </c>
      <c r="E20" s="42" t="s">
        <v>48</v>
      </c>
      <c r="F20" s="43">
        <v>20</v>
      </c>
      <c r="G20" s="43">
        <v>1.5</v>
      </c>
      <c r="H20" s="43">
        <v>0.5</v>
      </c>
      <c r="I20" s="43">
        <v>9.8000000000000007</v>
      </c>
      <c r="J20" s="43">
        <v>50</v>
      </c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>SUM(G14:G22)</f>
        <v>26.1</v>
      </c>
      <c r="H23" s="19">
        <f>SUM(H14:H22)</f>
        <v>26.700000000000003</v>
      </c>
      <c r="I23" s="19">
        <f>SUM(I14:I22)</f>
        <v>90.8</v>
      </c>
      <c r="J23" s="19">
        <f>SUM(J14:J22)</f>
        <v>711</v>
      </c>
      <c r="K23" s="25"/>
      <c r="L23" s="19">
        <f>SUM(L14:L22)</f>
        <v>92.8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1200</v>
      </c>
      <c r="G24" s="32">
        <f>G13+G23</f>
        <v>46.52</v>
      </c>
      <c r="H24" s="32">
        <f>H13+H23</f>
        <v>49.980000000000004</v>
      </c>
      <c r="I24" s="32">
        <f>I13+I23</f>
        <v>172.89999999999998</v>
      </c>
      <c r="J24" s="32">
        <f>J13+J23</f>
        <v>1298</v>
      </c>
      <c r="K24" s="32"/>
      <c r="L24" s="32">
        <f>L13+L23</f>
        <v>167.6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110</v>
      </c>
      <c r="G25" s="40">
        <v>10.050000000000001</v>
      </c>
      <c r="H25" s="40">
        <v>9.5500000000000007</v>
      </c>
      <c r="I25" s="40">
        <v>14.47</v>
      </c>
      <c r="J25" s="40">
        <v>170</v>
      </c>
      <c r="K25" s="41">
        <v>451</v>
      </c>
      <c r="L25" s="40">
        <v>74.8</v>
      </c>
    </row>
    <row r="26" spans="1:12" ht="15">
      <c r="A26" s="14"/>
      <c r="B26" s="15"/>
      <c r="C26" s="11"/>
      <c r="D26" s="6" t="s">
        <v>21</v>
      </c>
      <c r="E26" s="42" t="s">
        <v>66</v>
      </c>
      <c r="F26" s="43">
        <v>180</v>
      </c>
      <c r="G26" s="43">
        <v>6.98</v>
      </c>
      <c r="H26" s="43">
        <v>5.39</v>
      </c>
      <c r="I26" s="43">
        <v>44.5</v>
      </c>
      <c r="J26" s="43">
        <v>255</v>
      </c>
      <c r="K26" s="44">
        <v>516</v>
      </c>
      <c r="L26" s="43"/>
    </row>
    <row r="27" spans="1:12" ht="15">
      <c r="A27" s="14"/>
      <c r="B27" s="15"/>
      <c r="C27" s="11"/>
      <c r="D27" s="7" t="s">
        <v>22</v>
      </c>
      <c r="E27" s="42" t="s">
        <v>50</v>
      </c>
      <c r="F27" s="43">
        <v>180</v>
      </c>
      <c r="G27" s="43">
        <v>0.23</v>
      </c>
      <c r="H27" s="43">
        <v>0.02</v>
      </c>
      <c r="I27" s="43">
        <v>13.72</v>
      </c>
      <c r="J27" s="43">
        <v>57</v>
      </c>
      <c r="K27" s="44">
        <v>686</v>
      </c>
      <c r="L27" s="43"/>
    </row>
    <row r="28" spans="1:12" ht="15">
      <c r="A28" s="14"/>
      <c r="B28" s="15"/>
      <c r="C28" s="11"/>
      <c r="D28" s="7" t="s">
        <v>23</v>
      </c>
      <c r="E28" s="42" t="s">
        <v>67</v>
      </c>
      <c r="F28" s="43">
        <v>30</v>
      </c>
      <c r="G28" s="43">
        <v>2.2799999999999998</v>
      </c>
      <c r="H28" s="43">
        <v>0.27</v>
      </c>
      <c r="I28" s="43">
        <v>15.57</v>
      </c>
      <c r="J28" s="43">
        <v>71</v>
      </c>
      <c r="K28" s="44" t="s">
        <v>40</v>
      </c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>SUM(G25:G31)</f>
        <v>19.540000000000003</v>
      </c>
      <c r="H32" s="19">
        <f>SUM(H25:H31)</f>
        <v>15.23</v>
      </c>
      <c r="I32" s="19">
        <f>SUM(I25:I31)</f>
        <v>88.259999999999991</v>
      </c>
      <c r="J32" s="19">
        <f>SUM(J25:J31)</f>
        <v>553</v>
      </c>
      <c r="K32" s="25"/>
      <c r="L32" s="19">
        <f>SUM(L25:L31)</f>
        <v>74.8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51</v>
      </c>
      <c r="F34" s="43">
        <v>200</v>
      </c>
      <c r="G34" s="43">
        <v>1.19</v>
      </c>
      <c r="H34" s="43">
        <v>3.71</v>
      </c>
      <c r="I34" s="43">
        <v>14.11</v>
      </c>
      <c r="J34" s="43">
        <v>104</v>
      </c>
      <c r="K34" s="44">
        <v>132</v>
      </c>
      <c r="L34" s="43">
        <v>92.8</v>
      </c>
    </row>
    <row r="35" spans="1:12" ht="15">
      <c r="A35" s="14"/>
      <c r="B35" s="15"/>
      <c r="C35" s="11"/>
      <c r="D35" s="7" t="s">
        <v>28</v>
      </c>
      <c r="E35" s="42" t="s">
        <v>52</v>
      </c>
      <c r="F35" s="43">
        <v>110</v>
      </c>
      <c r="G35" s="43">
        <v>10.050000000000001</v>
      </c>
      <c r="H35" s="43">
        <v>9.5500000000000007</v>
      </c>
      <c r="I35" s="43">
        <v>14.47</v>
      </c>
      <c r="J35" s="43">
        <v>170</v>
      </c>
      <c r="K35" s="44">
        <v>451</v>
      </c>
      <c r="L35" s="43"/>
    </row>
    <row r="36" spans="1:12" ht="15">
      <c r="A36" s="14"/>
      <c r="B36" s="15"/>
      <c r="C36" s="11"/>
      <c r="D36" s="7" t="s">
        <v>29</v>
      </c>
      <c r="E36" s="42" t="s">
        <v>66</v>
      </c>
      <c r="F36" s="43">
        <v>180</v>
      </c>
      <c r="G36" s="43">
        <v>6.98</v>
      </c>
      <c r="H36" s="43">
        <v>5.39</v>
      </c>
      <c r="I36" s="43">
        <v>44.5</v>
      </c>
      <c r="J36" s="43">
        <v>255</v>
      </c>
      <c r="K36" s="44">
        <v>516</v>
      </c>
      <c r="L36" s="43"/>
    </row>
    <row r="37" spans="1:12" ht="15">
      <c r="A37" s="14"/>
      <c r="B37" s="15"/>
      <c r="C37" s="11"/>
      <c r="D37" s="7" t="s">
        <v>30</v>
      </c>
      <c r="E37" s="42" t="s">
        <v>55</v>
      </c>
      <c r="F37" s="43">
        <v>180</v>
      </c>
      <c r="G37" s="43">
        <v>0.18</v>
      </c>
      <c r="H37" s="43">
        <v>0.02</v>
      </c>
      <c r="I37" s="43">
        <v>13.54</v>
      </c>
      <c r="J37" s="43">
        <v>55</v>
      </c>
      <c r="K37" s="44">
        <v>685</v>
      </c>
      <c r="L37" s="43"/>
    </row>
    <row r="38" spans="1:12" ht="15">
      <c r="A38" s="14"/>
      <c r="B38" s="15"/>
      <c r="C38" s="11"/>
      <c r="D38" s="7" t="s">
        <v>31</v>
      </c>
      <c r="E38" s="42" t="s">
        <v>67</v>
      </c>
      <c r="F38" s="43">
        <v>30</v>
      </c>
      <c r="G38" s="43">
        <v>2.2799999999999998</v>
      </c>
      <c r="H38" s="43">
        <v>0.27</v>
      </c>
      <c r="I38" s="43">
        <v>15.57</v>
      </c>
      <c r="J38" s="43">
        <v>71</v>
      </c>
      <c r="K38" s="44" t="s">
        <v>40</v>
      </c>
      <c r="L38" s="43"/>
    </row>
    <row r="39" spans="1:12" ht="15">
      <c r="A39" s="14"/>
      <c r="B39" s="15"/>
      <c r="C39" s="11"/>
      <c r="D39" s="7" t="s">
        <v>32</v>
      </c>
      <c r="E39" s="42" t="s">
        <v>48</v>
      </c>
      <c r="F39" s="43">
        <v>20</v>
      </c>
      <c r="G39" s="43">
        <v>1.5</v>
      </c>
      <c r="H39" s="43">
        <v>0.5</v>
      </c>
      <c r="I39" s="43">
        <v>9.8000000000000007</v>
      </c>
      <c r="J39" s="43">
        <v>50</v>
      </c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720</v>
      </c>
      <c r="G42" s="19">
        <f>SUM(G33:G41)</f>
        <v>22.18</v>
      </c>
      <c r="H42" s="19">
        <f>SUM(H33:H41)</f>
        <v>19.440000000000001</v>
      </c>
      <c r="I42" s="19">
        <f>SUM(I33:I41)</f>
        <v>111.99</v>
      </c>
      <c r="J42" s="19">
        <f>SUM(J33:J41)</f>
        <v>705</v>
      </c>
      <c r="K42" s="25"/>
      <c r="L42" s="19">
        <f>SUM(L33:L41)</f>
        <v>92.8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1220</v>
      </c>
      <c r="G43" s="32">
        <f>G32+G42</f>
        <v>41.72</v>
      </c>
      <c r="H43" s="32">
        <f>H32+H42</f>
        <v>34.67</v>
      </c>
      <c r="I43" s="32">
        <f>I32+I42</f>
        <v>200.25</v>
      </c>
      <c r="J43" s="32">
        <f>J32+J42</f>
        <v>1258</v>
      </c>
      <c r="K43" s="32"/>
      <c r="L43" s="32">
        <f>L32+L42</f>
        <v>167.6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110</v>
      </c>
      <c r="G44" s="40">
        <v>18.18</v>
      </c>
      <c r="H44" s="40">
        <v>4.5</v>
      </c>
      <c r="I44" s="40">
        <v>7.62</v>
      </c>
      <c r="J44" s="40">
        <v>149</v>
      </c>
      <c r="K44" s="41">
        <v>886</v>
      </c>
      <c r="L44" s="40">
        <v>74.8</v>
      </c>
    </row>
    <row r="45" spans="1:12" ht="15">
      <c r="A45" s="23"/>
      <c r="B45" s="15"/>
      <c r="C45" s="11"/>
      <c r="D45" s="6" t="s">
        <v>21</v>
      </c>
      <c r="E45" s="42" t="s">
        <v>68</v>
      </c>
      <c r="F45" s="43">
        <v>180</v>
      </c>
      <c r="G45" s="43">
        <v>5.22</v>
      </c>
      <c r="H45" s="43">
        <v>13.14</v>
      </c>
      <c r="I45" s="43">
        <v>25.56</v>
      </c>
      <c r="J45" s="43">
        <v>241</v>
      </c>
      <c r="K45" s="44" t="s">
        <v>40</v>
      </c>
      <c r="L45" s="43"/>
    </row>
    <row r="46" spans="1:12" ht="15">
      <c r="A46" s="23"/>
      <c r="B46" s="15"/>
      <c r="C46" s="11"/>
      <c r="D46" s="7" t="s">
        <v>22</v>
      </c>
      <c r="E46" s="42" t="s">
        <v>69</v>
      </c>
      <c r="F46" s="43">
        <v>180</v>
      </c>
      <c r="G46" s="43">
        <v>5.4</v>
      </c>
      <c r="H46" s="43">
        <v>0.05</v>
      </c>
      <c r="I46" s="43">
        <v>26.81</v>
      </c>
      <c r="J46" s="43">
        <v>111</v>
      </c>
      <c r="K46" s="44" t="s">
        <v>40</v>
      </c>
      <c r="L46" s="43"/>
    </row>
    <row r="47" spans="1:12" ht="15">
      <c r="A47" s="23"/>
      <c r="B47" s="15"/>
      <c r="C47" s="11"/>
      <c r="D47" s="7" t="s">
        <v>23</v>
      </c>
      <c r="E47" s="42" t="s">
        <v>67</v>
      </c>
      <c r="F47" s="43">
        <v>30</v>
      </c>
      <c r="G47" s="43">
        <v>2.2799999999999998</v>
      </c>
      <c r="H47" s="43">
        <v>0.27</v>
      </c>
      <c r="I47" s="43">
        <v>15.57</v>
      </c>
      <c r="J47" s="43">
        <v>71</v>
      </c>
      <c r="K47" s="44" t="s">
        <v>40</v>
      </c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>SUM(G44:G50)</f>
        <v>31.08</v>
      </c>
      <c r="H51" s="19">
        <f>SUM(H44:H50)</f>
        <v>17.96</v>
      </c>
      <c r="I51" s="19">
        <f>SUM(I44:I50)</f>
        <v>75.56</v>
      </c>
      <c r="J51" s="19">
        <f>SUM(J44:J50)</f>
        <v>572</v>
      </c>
      <c r="K51" s="25"/>
      <c r="L51" s="19">
        <f>SUM(L44:L50)</f>
        <v>74.8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70</v>
      </c>
      <c r="F53" s="43">
        <v>200</v>
      </c>
      <c r="G53" s="43">
        <v>2.35</v>
      </c>
      <c r="H53" s="43">
        <v>3.91</v>
      </c>
      <c r="I53" s="43">
        <v>14.2</v>
      </c>
      <c r="J53" s="43">
        <v>103</v>
      </c>
      <c r="K53" s="44">
        <v>148</v>
      </c>
      <c r="L53" s="43">
        <v>92.8</v>
      </c>
    </row>
    <row r="54" spans="1:12" ht="15">
      <c r="A54" s="23"/>
      <c r="B54" s="15"/>
      <c r="C54" s="11"/>
      <c r="D54" s="7" t="s">
        <v>28</v>
      </c>
      <c r="E54" s="42" t="s">
        <v>65</v>
      </c>
      <c r="F54" s="43">
        <v>110</v>
      </c>
      <c r="G54" s="43">
        <v>18.18</v>
      </c>
      <c r="H54" s="43">
        <v>4.5</v>
      </c>
      <c r="I54" s="43">
        <v>7.62</v>
      </c>
      <c r="J54" s="43">
        <v>149</v>
      </c>
      <c r="K54" s="44">
        <v>886</v>
      </c>
      <c r="L54" s="43"/>
    </row>
    <row r="55" spans="1:12" ht="15">
      <c r="A55" s="23"/>
      <c r="B55" s="15"/>
      <c r="C55" s="11"/>
      <c r="D55" s="7" t="s">
        <v>29</v>
      </c>
      <c r="E55" s="42" t="s">
        <v>68</v>
      </c>
      <c r="F55" s="43">
        <v>180</v>
      </c>
      <c r="G55" s="43">
        <v>5.22</v>
      </c>
      <c r="H55" s="43">
        <v>13.14</v>
      </c>
      <c r="I55" s="43">
        <v>25.56</v>
      </c>
      <c r="J55" s="43">
        <v>241</v>
      </c>
      <c r="K55" s="44" t="s">
        <v>40</v>
      </c>
      <c r="L55" s="43"/>
    </row>
    <row r="56" spans="1:12" ht="15">
      <c r="A56" s="23"/>
      <c r="B56" s="15"/>
      <c r="C56" s="11"/>
      <c r="D56" s="7" t="s">
        <v>30</v>
      </c>
      <c r="E56" s="42" t="s">
        <v>71</v>
      </c>
      <c r="F56" s="43">
        <v>180</v>
      </c>
      <c r="G56" s="43">
        <v>5.4</v>
      </c>
      <c r="H56" s="43">
        <v>0.05</v>
      </c>
      <c r="I56" s="43">
        <v>26.81</v>
      </c>
      <c r="J56" s="43">
        <v>111</v>
      </c>
      <c r="K56" s="44" t="s">
        <v>40</v>
      </c>
      <c r="L56" s="43"/>
    </row>
    <row r="57" spans="1:12" ht="15">
      <c r="A57" s="23"/>
      <c r="B57" s="15"/>
      <c r="C57" s="11"/>
      <c r="D57" s="7" t="s">
        <v>31</v>
      </c>
      <c r="E57" s="42" t="s">
        <v>67</v>
      </c>
      <c r="F57" s="43">
        <v>30</v>
      </c>
      <c r="G57" s="43">
        <v>2.2799999999999998</v>
      </c>
      <c r="H57" s="43">
        <v>0.27</v>
      </c>
      <c r="I57" s="43">
        <v>15.57</v>
      </c>
      <c r="J57" s="43">
        <v>71</v>
      </c>
      <c r="K57" s="44" t="s">
        <v>40</v>
      </c>
      <c r="L57" s="43"/>
    </row>
    <row r="58" spans="1:12" ht="15">
      <c r="A58" s="23"/>
      <c r="B58" s="15"/>
      <c r="C58" s="11"/>
      <c r="D58" s="7" t="s">
        <v>32</v>
      </c>
      <c r="E58" s="42" t="s">
        <v>48</v>
      </c>
      <c r="F58" s="43">
        <v>20</v>
      </c>
      <c r="G58" s="43">
        <v>1.5</v>
      </c>
      <c r="H58" s="43">
        <v>0.5</v>
      </c>
      <c r="I58" s="43">
        <v>9.8000000000000007</v>
      </c>
      <c r="J58" s="43">
        <v>50</v>
      </c>
      <c r="K58" s="44" t="s">
        <v>40</v>
      </c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>SUM(G52:G60)</f>
        <v>34.93</v>
      </c>
      <c r="H61" s="19">
        <f>SUM(H52:H60)</f>
        <v>22.37</v>
      </c>
      <c r="I61" s="19">
        <f>SUM(I52:I60)</f>
        <v>99.559999999999988</v>
      </c>
      <c r="J61" s="19">
        <f>SUM(J52:J60)</f>
        <v>725</v>
      </c>
      <c r="K61" s="25"/>
      <c r="L61" s="19">
        <f>SUM(L52:L60)</f>
        <v>92.8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1220</v>
      </c>
      <c r="G62" s="32">
        <f>G51+G61</f>
        <v>66.009999999999991</v>
      </c>
      <c r="H62" s="32">
        <f>H51+H61</f>
        <v>40.33</v>
      </c>
      <c r="I62" s="32">
        <f>I51+I61</f>
        <v>175.12</v>
      </c>
      <c r="J62" s="32">
        <f>J51+J61</f>
        <v>1297</v>
      </c>
      <c r="K62" s="32"/>
      <c r="L62" s="32">
        <f>L51+L61</f>
        <v>167.6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>
        <v>220</v>
      </c>
      <c r="G63" s="40">
        <v>30.94</v>
      </c>
      <c r="H63" s="40">
        <v>11.61</v>
      </c>
      <c r="I63" s="40">
        <v>33.81</v>
      </c>
      <c r="J63" s="40">
        <v>401</v>
      </c>
      <c r="K63" s="41">
        <v>31</v>
      </c>
      <c r="L63" s="40">
        <v>74.8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55</v>
      </c>
      <c r="F65" s="43">
        <v>180</v>
      </c>
      <c r="G65" s="43">
        <v>0.18</v>
      </c>
      <c r="H65" s="43">
        <v>0.02</v>
      </c>
      <c r="I65" s="43">
        <v>13.54</v>
      </c>
      <c r="J65" s="43">
        <v>55</v>
      </c>
      <c r="K65" s="44">
        <v>685</v>
      </c>
      <c r="L65" s="43"/>
    </row>
    <row r="66" spans="1:12" ht="15">
      <c r="A66" s="23"/>
      <c r="B66" s="15"/>
      <c r="C66" s="11"/>
      <c r="D66" s="7" t="s">
        <v>23</v>
      </c>
      <c r="E66" s="42" t="s">
        <v>56</v>
      </c>
      <c r="F66" s="43">
        <v>100</v>
      </c>
      <c r="G66" s="43">
        <v>3.41</v>
      </c>
      <c r="H66" s="43">
        <v>1.33</v>
      </c>
      <c r="I66" s="43">
        <v>24.5</v>
      </c>
      <c r="J66" s="43">
        <v>123</v>
      </c>
      <c r="K66" s="44">
        <v>428</v>
      </c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>SUM(G63:G69)</f>
        <v>34.53</v>
      </c>
      <c r="H70" s="19">
        <f>SUM(H63:H69)</f>
        <v>12.959999999999999</v>
      </c>
      <c r="I70" s="19">
        <f>SUM(I63:I69)</f>
        <v>71.849999999999994</v>
      </c>
      <c r="J70" s="19">
        <f>SUM(J63:J69)</f>
        <v>579</v>
      </c>
      <c r="K70" s="25"/>
      <c r="L70" s="19">
        <f>SUM(L63:L69)</f>
        <v>74.8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57</v>
      </c>
      <c r="F72" s="43">
        <v>200</v>
      </c>
      <c r="G72" s="43">
        <v>1.57</v>
      </c>
      <c r="H72" s="43">
        <v>6.47</v>
      </c>
      <c r="I72" s="43">
        <v>11.8</v>
      </c>
      <c r="J72" s="43">
        <v>105</v>
      </c>
      <c r="K72" s="44">
        <v>110</v>
      </c>
      <c r="L72" s="43">
        <v>92.8</v>
      </c>
    </row>
    <row r="73" spans="1:12" ht="15">
      <c r="A73" s="23"/>
      <c r="B73" s="15"/>
      <c r="C73" s="11"/>
      <c r="D73" s="7" t="s">
        <v>28</v>
      </c>
      <c r="E73" s="42" t="s">
        <v>72</v>
      </c>
      <c r="F73" s="43">
        <v>110</v>
      </c>
      <c r="G73" s="43">
        <v>12.29</v>
      </c>
      <c r="H73" s="43">
        <v>5.7</v>
      </c>
      <c r="I73" s="43">
        <v>5.2</v>
      </c>
      <c r="J73" s="43">
        <v>146</v>
      </c>
      <c r="K73" s="44">
        <v>374</v>
      </c>
      <c r="L73" s="43"/>
    </row>
    <row r="74" spans="1:12" ht="15">
      <c r="A74" s="23"/>
      <c r="B74" s="15"/>
      <c r="C74" s="11"/>
      <c r="D74" s="7" t="s">
        <v>29</v>
      </c>
      <c r="E74" s="42" t="s">
        <v>58</v>
      </c>
      <c r="F74" s="43">
        <v>180</v>
      </c>
      <c r="G74" s="43">
        <v>4.46</v>
      </c>
      <c r="H74" s="43">
        <v>5.2</v>
      </c>
      <c r="I74" s="43">
        <v>46.7</v>
      </c>
      <c r="J74" s="43">
        <v>251</v>
      </c>
      <c r="K74" s="44">
        <v>512</v>
      </c>
      <c r="L74" s="43"/>
    </row>
    <row r="75" spans="1:12" ht="15">
      <c r="A75" s="23"/>
      <c r="B75" s="15"/>
      <c r="C75" s="11"/>
      <c r="D75" s="7" t="s">
        <v>30</v>
      </c>
      <c r="E75" s="42" t="s">
        <v>46</v>
      </c>
      <c r="F75" s="43">
        <v>180</v>
      </c>
      <c r="G75" s="43">
        <v>0.06</v>
      </c>
      <c r="H75" s="43">
        <v>0.02</v>
      </c>
      <c r="I75" s="43">
        <v>22</v>
      </c>
      <c r="J75" s="43">
        <v>90</v>
      </c>
      <c r="K75" s="44" t="s">
        <v>40</v>
      </c>
      <c r="L75" s="43"/>
    </row>
    <row r="76" spans="1:12" ht="15">
      <c r="A76" s="23"/>
      <c r="B76" s="15"/>
      <c r="C76" s="11"/>
      <c r="D76" s="7" t="s">
        <v>31</v>
      </c>
      <c r="E76" s="42" t="s">
        <v>67</v>
      </c>
      <c r="F76" s="43">
        <v>30</v>
      </c>
      <c r="G76" s="43">
        <v>2.2799999999999998</v>
      </c>
      <c r="H76" s="43">
        <v>0.27</v>
      </c>
      <c r="I76" s="43">
        <v>15.57</v>
      </c>
      <c r="J76" s="43">
        <v>71</v>
      </c>
      <c r="K76" s="44" t="s">
        <v>40</v>
      </c>
      <c r="L76" s="43"/>
    </row>
    <row r="77" spans="1:12" ht="15">
      <c r="A77" s="23"/>
      <c r="B77" s="15"/>
      <c r="C77" s="11"/>
      <c r="D77" s="7" t="s">
        <v>32</v>
      </c>
      <c r="E77" s="42" t="s">
        <v>48</v>
      </c>
      <c r="F77" s="43">
        <v>20</v>
      </c>
      <c r="G77" s="43">
        <v>1.5</v>
      </c>
      <c r="H77" s="43">
        <v>0.5</v>
      </c>
      <c r="I77" s="43">
        <v>9.8000000000000007</v>
      </c>
      <c r="J77" s="43">
        <v>50</v>
      </c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>SUM(G71:G79)</f>
        <v>22.16</v>
      </c>
      <c r="H80" s="19">
        <f>SUM(H71:H79)</f>
        <v>18.16</v>
      </c>
      <c r="I80" s="19">
        <f>SUM(I71:I79)</f>
        <v>111.07000000000001</v>
      </c>
      <c r="J80" s="19">
        <f>SUM(J71:J79)</f>
        <v>713</v>
      </c>
      <c r="K80" s="25"/>
      <c r="L80" s="19">
        <f>SUM(L71:L79)</f>
        <v>92.8</v>
      </c>
    </row>
    <row r="81" spans="1:12" ht="15.75" customHeight="1" thickBo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1220</v>
      </c>
      <c r="G81" s="32">
        <f>G70+G80</f>
        <v>56.69</v>
      </c>
      <c r="H81" s="32">
        <f>H70+H80</f>
        <v>31.119999999999997</v>
      </c>
      <c r="I81" s="32">
        <f>I70+I80</f>
        <v>182.92000000000002</v>
      </c>
      <c r="J81" s="32">
        <f>J70+J80</f>
        <v>1292</v>
      </c>
      <c r="K81" s="32"/>
      <c r="L81" s="32">
        <f>L70+L80</f>
        <v>167.6</v>
      </c>
    </row>
    <row r="82" spans="1:12" ht="15.75" thickBot="1">
      <c r="A82" s="20">
        <v>1</v>
      </c>
      <c r="B82" s="21">
        <v>5</v>
      </c>
      <c r="C82" s="22" t="s">
        <v>20</v>
      </c>
      <c r="D82" s="5" t="s">
        <v>21</v>
      </c>
      <c r="E82" s="39" t="s">
        <v>59</v>
      </c>
      <c r="F82" s="40">
        <v>290</v>
      </c>
      <c r="G82" s="40">
        <v>30.35</v>
      </c>
      <c r="H82" s="40">
        <v>13.46</v>
      </c>
      <c r="I82" s="40">
        <v>26.06</v>
      </c>
      <c r="J82" s="40">
        <v>401</v>
      </c>
      <c r="K82" s="41" t="s">
        <v>40</v>
      </c>
      <c r="L82" s="40">
        <v>74.8</v>
      </c>
    </row>
    <row r="83" spans="1:12" ht="15">
      <c r="A83" s="23"/>
      <c r="B83" s="15"/>
      <c r="C83" s="11"/>
      <c r="D83" s="51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60</v>
      </c>
      <c r="F84" s="43">
        <v>180</v>
      </c>
      <c r="G84" s="43">
        <v>0.14000000000000001</v>
      </c>
      <c r="H84" s="43">
        <v>0.04</v>
      </c>
      <c r="I84" s="43">
        <v>23.28</v>
      </c>
      <c r="J84" s="43">
        <v>95</v>
      </c>
      <c r="K84" s="44">
        <v>342</v>
      </c>
      <c r="L84" s="43"/>
    </row>
    <row r="85" spans="1:12" ht="15">
      <c r="A85" s="23"/>
      <c r="B85" s="15"/>
      <c r="C85" s="11"/>
      <c r="D85" s="7" t="s">
        <v>23</v>
      </c>
      <c r="E85" s="42" t="s">
        <v>67</v>
      </c>
      <c r="F85" s="43">
        <v>30</v>
      </c>
      <c r="G85" s="43">
        <v>2.2799999999999998</v>
      </c>
      <c r="H85" s="43">
        <v>0.27</v>
      </c>
      <c r="I85" s="43">
        <v>15.57</v>
      </c>
      <c r="J85" s="43">
        <v>71</v>
      </c>
      <c r="K85" s="44" t="s">
        <v>40</v>
      </c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>SUM(G82:G88)</f>
        <v>32.770000000000003</v>
      </c>
      <c r="H89" s="19">
        <f>SUM(H82:H88)</f>
        <v>13.77</v>
      </c>
      <c r="I89" s="19">
        <f>SUM(I82:I88)</f>
        <v>64.91</v>
      </c>
      <c r="J89" s="19">
        <f>SUM(J82:J88)</f>
        <v>567</v>
      </c>
      <c r="K89" s="25"/>
      <c r="L89" s="19">
        <f>SUM(L82:L88)</f>
        <v>74.8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73</v>
      </c>
      <c r="F91" s="43">
        <v>200</v>
      </c>
      <c r="G91" s="43">
        <v>1.66</v>
      </c>
      <c r="H91" s="43">
        <v>3.63</v>
      </c>
      <c r="I91" s="43">
        <v>9.16</v>
      </c>
      <c r="J91" s="43">
        <v>88</v>
      </c>
      <c r="K91" s="44">
        <v>132</v>
      </c>
      <c r="L91" s="43">
        <v>92.8</v>
      </c>
    </row>
    <row r="92" spans="1:12" ht="15">
      <c r="A92" s="23"/>
      <c r="B92" s="15"/>
      <c r="C92" s="11"/>
      <c r="D92" s="7" t="s">
        <v>28</v>
      </c>
      <c r="E92" s="42" t="s">
        <v>59</v>
      </c>
      <c r="F92" s="43">
        <v>290</v>
      </c>
      <c r="G92" s="43">
        <v>30.35</v>
      </c>
      <c r="H92" s="43">
        <v>13.46</v>
      </c>
      <c r="I92" s="43">
        <v>26.06</v>
      </c>
      <c r="J92" s="43">
        <v>401</v>
      </c>
      <c r="K92" s="44" t="s">
        <v>40</v>
      </c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 t="s">
        <v>60</v>
      </c>
      <c r="F94" s="43">
        <v>180</v>
      </c>
      <c r="G94" s="43">
        <v>0.14000000000000001</v>
      </c>
      <c r="H94" s="43">
        <v>0.04</v>
      </c>
      <c r="I94" s="43">
        <v>23.28</v>
      </c>
      <c r="J94" s="43">
        <v>95</v>
      </c>
      <c r="K94" s="44">
        <v>342</v>
      </c>
      <c r="L94" s="43"/>
    </row>
    <row r="95" spans="1:12" ht="15">
      <c r="A95" s="23"/>
      <c r="B95" s="15"/>
      <c r="C95" s="11"/>
      <c r="D95" s="7" t="s">
        <v>31</v>
      </c>
      <c r="E95" s="42" t="s">
        <v>67</v>
      </c>
      <c r="F95" s="43">
        <v>30</v>
      </c>
      <c r="G95" s="43">
        <v>2.2799999999999998</v>
      </c>
      <c r="H95" s="43">
        <v>0.27</v>
      </c>
      <c r="I95" s="43">
        <v>15.57</v>
      </c>
      <c r="J95" s="43">
        <v>71</v>
      </c>
      <c r="K95" s="44" t="s">
        <v>40</v>
      </c>
      <c r="L95" s="43"/>
    </row>
    <row r="96" spans="1:12" ht="15">
      <c r="A96" s="23"/>
      <c r="B96" s="15"/>
      <c r="C96" s="11"/>
      <c r="D96" s="7" t="s">
        <v>32</v>
      </c>
      <c r="E96" s="42" t="s">
        <v>48</v>
      </c>
      <c r="F96" s="43">
        <v>20</v>
      </c>
      <c r="G96" s="43">
        <v>1.5</v>
      </c>
      <c r="H96" s="43">
        <v>0.5</v>
      </c>
      <c r="I96" s="43">
        <v>9.8000000000000007</v>
      </c>
      <c r="J96" s="43">
        <v>50</v>
      </c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>SUM(G90:G98)</f>
        <v>35.93</v>
      </c>
      <c r="H99" s="19">
        <f>SUM(H90:H98)</f>
        <v>17.899999999999999</v>
      </c>
      <c r="I99" s="19">
        <f>SUM(I90:I98)</f>
        <v>83.86999999999999</v>
      </c>
      <c r="J99" s="19">
        <f>SUM(J90:J98)</f>
        <v>705</v>
      </c>
      <c r="K99" s="25"/>
      <c r="L99" s="19">
        <f>SUM(L90:L98)</f>
        <v>92.8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1220</v>
      </c>
      <c r="G100" s="32">
        <f>G89+G99</f>
        <v>68.7</v>
      </c>
      <c r="H100" s="32">
        <f>H89+H99</f>
        <v>31.669999999999998</v>
      </c>
      <c r="I100" s="32">
        <f>I89+I99</f>
        <v>148.77999999999997</v>
      </c>
      <c r="J100" s="32">
        <f>J89+J99</f>
        <v>1272</v>
      </c>
      <c r="K100" s="32"/>
      <c r="L100" s="32">
        <f>L89+L99</f>
        <v>167.6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61</v>
      </c>
      <c r="F101" s="40">
        <v>90</v>
      </c>
      <c r="G101" s="40">
        <v>11.8</v>
      </c>
      <c r="H101" s="40">
        <v>7.23</v>
      </c>
      <c r="I101" s="40">
        <v>5.16</v>
      </c>
      <c r="J101" s="40">
        <v>161</v>
      </c>
      <c r="K101" s="41" t="s">
        <v>40</v>
      </c>
      <c r="L101" s="40">
        <v>74.8</v>
      </c>
    </row>
    <row r="102" spans="1:12" ht="15">
      <c r="A102" s="23"/>
      <c r="B102" s="15"/>
      <c r="C102" s="11"/>
      <c r="D102" s="6" t="s">
        <v>21</v>
      </c>
      <c r="E102" s="42" t="s">
        <v>66</v>
      </c>
      <c r="F102" s="43">
        <v>200</v>
      </c>
      <c r="G102" s="43">
        <v>7.53</v>
      </c>
      <c r="H102" s="43">
        <v>5.96</v>
      </c>
      <c r="I102" s="43">
        <v>47.96</v>
      </c>
      <c r="J102" s="43">
        <v>276</v>
      </c>
      <c r="K102" s="44">
        <v>516</v>
      </c>
      <c r="L102" s="43"/>
    </row>
    <row r="103" spans="1:12" ht="15">
      <c r="A103" s="23"/>
      <c r="B103" s="15"/>
      <c r="C103" s="11"/>
      <c r="D103" s="7" t="s">
        <v>22</v>
      </c>
      <c r="E103" s="42" t="s">
        <v>50</v>
      </c>
      <c r="F103" s="43">
        <v>180</v>
      </c>
      <c r="G103" s="43">
        <v>0.23</v>
      </c>
      <c r="H103" s="43">
        <v>0.02</v>
      </c>
      <c r="I103" s="43">
        <v>13.72</v>
      </c>
      <c r="J103" s="43">
        <v>57</v>
      </c>
      <c r="K103" s="44">
        <v>686</v>
      </c>
      <c r="L103" s="43"/>
    </row>
    <row r="104" spans="1:12" ht="15">
      <c r="A104" s="23"/>
      <c r="B104" s="15"/>
      <c r="C104" s="11"/>
      <c r="D104" s="7" t="s">
        <v>23</v>
      </c>
      <c r="E104" s="42" t="s">
        <v>67</v>
      </c>
      <c r="F104" s="43">
        <v>30</v>
      </c>
      <c r="G104" s="43">
        <v>2.2799999999999998</v>
      </c>
      <c r="H104" s="43">
        <v>0.27</v>
      </c>
      <c r="I104" s="43">
        <v>15.57</v>
      </c>
      <c r="J104" s="43">
        <v>71</v>
      </c>
      <c r="K104" s="44" t="s">
        <v>40</v>
      </c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>SUM(G101:G107)</f>
        <v>21.840000000000003</v>
      </c>
      <c r="H108" s="19">
        <f>SUM(H101:H107)</f>
        <v>13.48</v>
      </c>
      <c r="I108" s="19">
        <f>SUM(I101:I107)</f>
        <v>82.41</v>
      </c>
      <c r="J108" s="19">
        <f>SUM(J101:J107)</f>
        <v>565</v>
      </c>
      <c r="K108" s="25"/>
      <c r="L108" s="19">
        <f>SUM(L101:L107)</f>
        <v>74.8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43</v>
      </c>
      <c r="F110" s="43">
        <v>200</v>
      </c>
      <c r="G110" s="43">
        <v>4.76</v>
      </c>
      <c r="H110" s="43">
        <v>3.35</v>
      </c>
      <c r="I110" s="43">
        <v>15.65</v>
      </c>
      <c r="J110" s="43">
        <v>112</v>
      </c>
      <c r="K110" s="44">
        <v>139</v>
      </c>
      <c r="L110" s="43">
        <v>92.8</v>
      </c>
    </row>
    <row r="111" spans="1:12" ht="15">
      <c r="A111" s="23"/>
      <c r="B111" s="15"/>
      <c r="C111" s="11"/>
      <c r="D111" s="7" t="s">
        <v>28</v>
      </c>
      <c r="E111" s="42" t="s">
        <v>61</v>
      </c>
      <c r="F111" s="43">
        <v>90</v>
      </c>
      <c r="G111" s="43">
        <v>11.8</v>
      </c>
      <c r="H111" s="43">
        <v>7.23</v>
      </c>
      <c r="I111" s="43">
        <v>5.16</v>
      </c>
      <c r="J111" s="43">
        <v>161</v>
      </c>
      <c r="K111" s="44" t="s">
        <v>40</v>
      </c>
      <c r="L111" s="43"/>
    </row>
    <row r="112" spans="1:12" ht="15">
      <c r="A112" s="23"/>
      <c r="B112" s="15"/>
      <c r="C112" s="11"/>
      <c r="D112" s="7" t="s">
        <v>29</v>
      </c>
      <c r="E112" s="42" t="s">
        <v>66</v>
      </c>
      <c r="F112" s="43">
        <v>180</v>
      </c>
      <c r="G112" s="43">
        <v>6.98</v>
      </c>
      <c r="H112" s="43">
        <v>5.39</v>
      </c>
      <c r="I112" s="43">
        <v>44.5</v>
      </c>
      <c r="J112" s="43">
        <v>255</v>
      </c>
      <c r="K112" s="44">
        <v>516</v>
      </c>
      <c r="L112" s="43"/>
    </row>
    <row r="113" spans="1:12" ht="15">
      <c r="A113" s="23"/>
      <c r="B113" s="15"/>
      <c r="C113" s="11"/>
      <c r="D113" s="7" t="s">
        <v>30</v>
      </c>
      <c r="E113" s="42" t="s">
        <v>50</v>
      </c>
      <c r="F113" s="43">
        <v>180</v>
      </c>
      <c r="G113" s="43">
        <v>0.23</v>
      </c>
      <c r="H113" s="43">
        <v>0.02</v>
      </c>
      <c r="I113" s="43">
        <v>13.72</v>
      </c>
      <c r="J113" s="43">
        <v>57</v>
      </c>
      <c r="K113" s="44">
        <v>686</v>
      </c>
      <c r="L113" s="43"/>
    </row>
    <row r="114" spans="1:12" ht="15">
      <c r="A114" s="23"/>
      <c r="B114" s="15"/>
      <c r="C114" s="11"/>
      <c r="D114" s="7" t="s">
        <v>31</v>
      </c>
      <c r="E114" s="42" t="s">
        <v>67</v>
      </c>
      <c r="F114" s="43">
        <v>30</v>
      </c>
      <c r="G114" s="43">
        <v>2.2799999999999998</v>
      </c>
      <c r="H114" s="43">
        <v>0.27</v>
      </c>
      <c r="I114" s="43">
        <v>15.57</v>
      </c>
      <c r="J114" s="43">
        <v>71</v>
      </c>
      <c r="K114" s="44" t="s">
        <v>40</v>
      </c>
      <c r="L114" s="43"/>
    </row>
    <row r="115" spans="1:12" ht="15">
      <c r="A115" s="23"/>
      <c r="B115" s="15"/>
      <c r="C115" s="11"/>
      <c r="D115" s="7" t="s">
        <v>32</v>
      </c>
      <c r="E115" s="42" t="s">
        <v>48</v>
      </c>
      <c r="F115" s="43">
        <v>20</v>
      </c>
      <c r="G115" s="43">
        <v>1.5</v>
      </c>
      <c r="H115" s="43">
        <v>0.5</v>
      </c>
      <c r="I115" s="43">
        <v>9.8000000000000007</v>
      </c>
      <c r="J115" s="43">
        <v>50</v>
      </c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>SUM(G109:G117)</f>
        <v>27.550000000000004</v>
      </c>
      <c r="H118" s="19">
        <f>SUM(H109:H117)</f>
        <v>16.759999999999998</v>
      </c>
      <c r="I118" s="19">
        <f>SUM(I109:I117)</f>
        <v>104.39999999999999</v>
      </c>
      <c r="J118" s="19">
        <f>SUM(J109:J117)</f>
        <v>706</v>
      </c>
      <c r="K118" s="25"/>
      <c r="L118" s="19">
        <f>SUM(L109:L117)</f>
        <v>92.8</v>
      </c>
    </row>
    <row r="119" spans="1:12" ht="1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1200</v>
      </c>
      <c r="G119" s="32">
        <f>G108+G118</f>
        <v>49.390000000000008</v>
      </c>
      <c r="H119" s="32">
        <f>H108+H118</f>
        <v>30.24</v>
      </c>
      <c r="I119" s="32">
        <f>I108+I118</f>
        <v>186.81</v>
      </c>
      <c r="J119" s="32">
        <f>J108+J118</f>
        <v>1271</v>
      </c>
      <c r="K119" s="32"/>
      <c r="L119" s="32">
        <f>L108+L118</f>
        <v>167.6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74</v>
      </c>
      <c r="F120" s="40">
        <v>110</v>
      </c>
      <c r="G120" s="40">
        <v>10.050000000000001</v>
      </c>
      <c r="H120" s="40">
        <v>9.5500000000000007</v>
      </c>
      <c r="I120" s="40">
        <v>14.47</v>
      </c>
      <c r="J120" s="40">
        <v>170</v>
      </c>
      <c r="K120" s="41">
        <v>451</v>
      </c>
      <c r="L120" s="40">
        <v>74.8</v>
      </c>
    </row>
    <row r="121" spans="1:12" ht="15">
      <c r="A121" s="14"/>
      <c r="B121" s="15"/>
      <c r="C121" s="11"/>
      <c r="D121" s="6" t="s">
        <v>21</v>
      </c>
      <c r="E121" s="42" t="s">
        <v>58</v>
      </c>
      <c r="F121" s="43">
        <v>180</v>
      </c>
      <c r="G121" s="43">
        <v>4.46</v>
      </c>
      <c r="H121" s="43">
        <v>5.2</v>
      </c>
      <c r="I121" s="43">
        <v>46.7</v>
      </c>
      <c r="J121" s="43">
        <v>251</v>
      </c>
      <c r="K121" s="44">
        <v>512</v>
      </c>
      <c r="L121" s="43"/>
    </row>
    <row r="122" spans="1:12" ht="15">
      <c r="A122" s="14"/>
      <c r="B122" s="15"/>
      <c r="C122" s="11"/>
      <c r="D122" s="7" t="s">
        <v>22</v>
      </c>
      <c r="E122" s="42" t="s">
        <v>46</v>
      </c>
      <c r="F122" s="43">
        <v>180</v>
      </c>
      <c r="G122" s="43">
        <v>0.06</v>
      </c>
      <c r="H122" s="43">
        <v>0.02</v>
      </c>
      <c r="I122" s="43">
        <v>22</v>
      </c>
      <c r="J122" s="43">
        <v>90</v>
      </c>
      <c r="K122" s="44" t="s">
        <v>40</v>
      </c>
      <c r="L122" s="43"/>
    </row>
    <row r="123" spans="1:12" ht="15">
      <c r="A123" s="14"/>
      <c r="B123" s="15"/>
      <c r="C123" s="11"/>
      <c r="D123" s="7" t="s">
        <v>23</v>
      </c>
      <c r="E123" s="42" t="s">
        <v>67</v>
      </c>
      <c r="F123" s="43">
        <v>30</v>
      </c>
      <c r="G123" s="43">
        <v>2.2799999999999998</v>
      </c>
      <c r="H123" s="43">
        <v>0.27</v>
      </c>
      <c r="I123" s="43">
        <v>15.57</v>
      </c>
      <c r="J123" s="43">
        <v>71</v>
      </c>
      <c r="K123" s="44" t="s">
        <v>40</v>
      </c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>SUM(G120:G126)</f>
        <v>16.850000000000001</v>
      </c>
      <c r="H127" s="19">
        <f>SUM(H120:H126)</f>
        <v>15.04</v>
      </c>
      <c r="I127" s="19">
        <f>SUM(I120:I126)</f>
        <v>98.740000000000009</v>
      </c>
      <c r="J127" s="19">
        <f>SUM(J120:J126)</f>
        <v>582</v>
      </c>
      <c r="K127" s="25"/>
      <c r="L127" s="19">
        <f>SUM(L120:L126)</f>
        <v>74.8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 t="s">
        <v>62</v>
      </c>
      <c r="F129" s="43">
        <v>200</v>
      </c>
      <c r="G129" s="43">
        <v>3.17</v>
      </c>
      <c r="H129" s="43">
        <v>2.97</v>
      </c>
      <c r="I129" s="43">
        <v>13.4</v>
      </c>
      <c r="J129" s="43">
        <v>94</v>
      </c>
      <c r="K129" s="44">
        <v>111</v>
      </c>
      <c r="L129" s="43">
        <v>92.8</v>
      </c>
    </row>
    <row r="130" spans="1:12" ht="15">
      <c r="A130" s="14"/>
      <c r="B130" s="15"/>
      <c r="C130" s="11"/>
      <c r="D130" s="7" t="s">
        <v>28</v>
      </c>
      <c r="E130" s="42" t="s">
        <v>74</v>
      </c>
      <c r="F130" s="43">
        <v>110</v>
      </c>
      <c r="G130" s="43">
        <v>10.050000000000001</v>
      </c>
      <c r="H130" s="43">
        <v>9.5500000000000007</v>
      </c>
      <c r="I130" s="43">
        <v>14.47</v>
      </c>
      <c r="J130" s="43">
        <v>170</v>
      </c>
      <c r="K130" s="44">
        <v>451</v>
      </c>
      <c r="L130" s="43"/>
    </row>
    <row r="131" spans="1:12" ht="15">
      <c r="A131" s="14"/>
      <c r="B131" s="15"/>
      <c r="C131" s="11"/>
      <c r="D131" s="7" t="s">
        <v>29</v>
      </c>
      <c r="E131" s="42" t="s">
        <v>58</v>
      </c>
      <c r="F131" s="43">
        <v>180</v>
      </c>
      <c r="G131" s="43">
        <v>4.46</v>
      </c>
      <c r="H131" s="43">
        <v>5.2</v>
      </c>
      <c r="I131" s="43">
        <v>46.7</v>
      </c>
      <c r="J131" s="43">
        <v>251</v>
      </c>
      <c r="K131" s="44">
        <v>512</v>
      </c>
      <c r="L131" s="43"/>
    </row>
    <row r="132" spans="1:12" ht="15">
      <c r="A132" s="14"/>
      <c r="B132" s="15"/>
      <c r="C132" s="11"/>
      <c r="D132" s="7" t="s">
        <v>30</v>
      </c>
      <c r="E132" s="42" t="s">
        <v>46</v>
      </c>
      <c r="F132" s="43">
        <v>180</v>
      </c>
      <c r="G132" s="43">
        <v>0.06</v>
      </c>
      <c r="H132" s="43">
        <v>0.02</v>
      </c>
      <c r="I132" s="43">
        <v>22</v>
      </c>
      <c r="J132" s="43">
        <v>90</v>
      </c>
      <c r="K132" s="44" t="s">
        <v>40</v>
      </c>
      <c r="L132" s="43"/>
    </row>
    <row r="133" spans="1:12" ht="15">
      <c r="A133" s="14"/>
      <c r="B133" s="15"/>
      <c r="C133" s="11"/>
      <c r="D133" s="7" t="s">
        <v>31</v>
      </c>
      <c r="E133" s="42" t="s">
        <v>67</v>
      </c>
      <c r="F133" s="43">
        <v>30</v>
      </c>
      <c r="G133" s="43">
        <v>2.2799999999999998</v>
      </c>
      <c r="H133" s="43">
        <v>0.27</v>
      </c>
      <c r="I133" s="43">
        <v>15.57</v>
      </c>
      <c r="J133" s="43">
        <v>71</v>
      </c>
      <c r="K133" s="44" t="s">
        <v>40</v>
      </c>
      <c r="L133" s="43"/>
    </row>
    <row r="134" spans="1:12" ht="15">
      <c r="A134" s="14"/>
      <c r="B134" s="15"/>
      <c r="C134" s="11"/>
      <c r="D134" s="7" t="s">
        <v>32</v>
      </c>
      <c r="E134" s="42" t="s">
        <v>48</v>
      </c>
      <c r="F134" s="43">
        <v>20</v>
      </c>
      <c r="G134" s="43">
        <v>1.5</v>
      </c>
      <c r="H134" s="43">
        <v>0.5</v>
      </c>
      <c r="I134" s="43">
        <v>9.8000000000000007</v>
      </c>
      <c r="J134" s="43">
        <v>50</v>
      </c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>SUM(G128:G136)</f>
        <v>21.52</v>
      </c>
      <c r="H137" s="19">
        <f>SUM(H128:H136)</f>
        <v>18.510000000000002</v>
      </c>
      <c r="I137" s="19">
        <f>SUM(I128:I136)</f>
        <v>121.94000000000001</v>
      </c>
      <c r="J137" s="19">
        <f>SUM(J128:J136)</f>
        <v>726</v>
      </c>
      <c r="K137" s="25"/>
      <c r="L137" s="19">
        <f>SUM(L128:L136)</f>
        <v>92.8</v>
      </c>
    </row>
    <row r="138" spans="1:12" ht="1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1220</v>
      </c>
      <c r="G138" s="32">
        <f>G127+G137</f>
        <v>38.370000000000005</v>
      </c>
      <c r="H138" s="32">
        <f>H127+H137</f>
        <v>33.549999999999997</v>
      </c>
      <c r="I138" s="32">
        <f>I127+I137</f>
        <v>220.68</v>
      </c>
      <c r="J138" s="32">
        <f>J127+J137</f>
        <v>1308</v>
      </c>
      <c r="K138" s="32"/>
      <c r="L138" s="32">
        <f>L127+L137</f>
        <v>167.6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75</v>
      </c>
      <c r="F139" s="40">
        <v>180</v>
      </c>
      <c r="G139" s="40">
        <v>9.6</v>
      </c>
      <c r="H139" s="40">
        <v>4.55</v>
      </c>
      <c r="I139" s="40">
        <v>49.33</v>
      </c>
      <c r="J139" s="40">
        <v>277</v>
      </c>
      <c r="K139" s="41" t="s">
        <v>63</v>
      </c>
      <c r="L139" s="40">
        <v>74.8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55</v>
      </c>
      <c r="F141" s="43">
        <v>180</v>
      </c>
      <c r="G141" s="43">
        <v>0.18</v>
      </c>
      <c r="H141" s="43">
        <v>0.02</v>
      </c>
      <c r="I141" s="43">
        <v>13.54</v>
      </c>
      <c r="J141" s="43">
        <v>55</v>
      </c>
      <c r="K141" s="44">
        <v>685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76</v>
      </c>
      <c r="F142" s="43">
        <v>50</v>
      </c>
      <c r="G142" s="43">
        <v>3</v>
      </c>
      <c r="H142" s="43">
        <v>2.5</v>
      </c>
      <c r="I142" s="43">
        <v>25.5</v>
      </c>
      <c r="J142" s="43">
        <v>140</v>
      </c>
      <c r="K142" s="44"/>
      <c r="L142" s="43"/>
    </row>
    <row r="143" spans="1:12" ht="15">
      <c r="A143" s="23"/>
      <c r="B143" s="15"/>
      <c r="C143" s="11"/>
      <c r="D143" s="52" t="s">
        <v>64</v>
      </c>
      <c r="E143" s="42" t="s">
        <v>77</v>
      </c>
      <c r="F143" s="43">
        <v>100</v>
      </c>
      <c r="G143" s="43">
        <v>2.5</v>
      </c>
      <c r="H143" s="43">
        <v>0.3</v>
      </c>
      <c r="I143" s="43">
        <v>17</v>
      </c>
      <c r="J143" s="43">
        <v>80</v>
      </c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>SUM(G139:G145)</f>
        <v>15.28</v>
      </c>
      <c r="H146" s="19">
        <f>SUM(H139:H145)</f>
        <v>7.3699999999999992</v>
      </c>
      <c r="I146" s="19">
        <f>SUM(I139:I145)</f>
        <v>105.37</v>
      </c>
      <c r="J146" s="19">
        <f>SUM(J139:J145)</f>
        <v>552</v>
      </c>
      <c r="K146" s="25"/>
      <c r="L146" s="19">
        <f>SUM(L139:L145)</f>
        <v>74.8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70</v>
      </c>
      <c r="F148" s="43">
        <v>200</v>
      </c>
      <c r="G148" s="43">
        <v>2.35</v>
      </c>
      <c r="H148" s="43">
        <v>3.91</v>
      </c>
      <c r="I148" s="43">
        <v>14.2</v>
      </c>
      <c r="J148" s="43">
        <v>103</v>
      </c>
      <c r="K148" s="44">
        <v>148</v>
      </c>
      <c r="L148" s="43">
        <v>92.8</v>
      </c>
    </row>
    <row r="149" spans="1:12" ht="15">
      <c r="A149" s="23"/>
      <c r="B149" s="15"/>
      <c r="C149" s="11"/>
      <c r="D149" s="7" t="s">
        <v>28</v>
      </c>
      <c r="E149" s="42" t="s">
        <v>78</v>
      </c>
      <c r="F149" s="43">
        <v>90</v>
      </c>
      <c r="G149" s="43">
        <v>9.19</v>
      </c>
      <c r="H149" s="43">
        <v>10.73</v>
      </c>
      <c r="I149" s="43">
        <v>7.7</v>
      </c>
      <c r="J149" s="43">
        <v>136</v>
      </c>
      <c r="K149" s="44" t="s">
        <v>40</v>
      </c>
      <c r="L149" s="43"/>
    </row>
    <row r="150" spans="1:12" ht="15">
      <c r="A150" s="23"/>
      <c r="B150" s="15"/>
      <c r="C150" s="11"/>
      <c r="D150" s="7" t="s">
        <v>29</v>
      </c>
      <c r="E150" s="42" t="s">
        <v>68</v>
      </c>
      <c r="F150" s="43">
        <v>180</v>
      </c>
      <c r="G150" s="43">
        <v>5.22</v>
      </c>
      <c r="H150" s="43">
        <v>13.14</v>
      </c>
      <c r="I150" s="43">
        <v>25.56</v>
      </c>
      <c r="J150" s="43">
        <v>241</v>
      </c>
      <c r="K150" s="44" t="s">
        <v>40</v>
      </c>
      <c r="L150" s="43"/>
    </row>
    <row r="151" spans="1:12" ht="15">
      <c r="A151" s="23"/>
      <c r="B151" s="15"/>
      <c r="C151" s="11"/>
      <c r="D151" s="7" t="s">
        <v>30</v>
      </c>
      <c r="E151" s="42" t="s">
        <v>79</v>
      </c>
      <c r="F151" s="43">
        <v>180</v>
      </c>
      <c r="G151" s="43">
        <v>0.2</v>
      </c>
      <c r="H151" s="43">
        <v>0.04</v>
      </c>
      <c r="I151" s="43">
        <v>25.73</v>
      </c>
      <c r="J151" s="43">
        <v>105</v>
      </c>
      <c r="K151" s="44">
        <v>699</v>
      </c>
      <c r="L151" s="43"/>
    </row>
    <row r="152" spans="1:12" ht="15">
      <c r="A152" s="23"/>
      <c r="B152" s="15"/>
      <c r="C152" s="11"/>
      <c r="D152" s="7" t="s">
        <v>31</v>
      </c>
      <c r="E152" s="42" t="s">
        <v>67</v>
      </c>
      <c r="F152" s="43">
        <v>30</v>
      </c>
      <c r="G152" s="43">
        <v>2.2799999999999998</v>
      </c>
      <c r="H152" s="43">
        <v>0.27</v>
      </c>
      <c r="I152" s="43">
        <v>15.57</v>
      </c>
      <c r="J152" s="43">
        <v>71</v>
      </c>
      <c r="K152" s="44" t="s">
        <v>40</v>
      </c>
      <c r="L152" s="43"/>
    </row>
    <row r="153" spans="1:12" ht="15">
      <c r="A153" s="23"/>
      <c r="B153" s="15"/>
      <c r="C153" s="11"/>
      <c r="D153" s="7" t="s">
        <v>32</v>
      </c>
      <c r="E153" s="42" t="s">
        <v>48</v>
      </c>
      <c r="F153" s="43">
        <v>20</v>
      </c>
      <c r="G153" s="43">
        <v>1.5</v>
      </c>
      <c r="H153" s="43">
        <v>0.5</v>
      </c>
      <c r="I153" s="43">
        <v>9.8000000000000007</v>
      </c>
      <c r="J153" s="43">
        <v>50</v>
      </c>
      <c r="K153" s="44" t="s">
        <v>40</v>
      </c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>SUM(G147:G155)</f>
        <v>20.74</v>
      </c>
      <c r="H156" s="19">
        <f>SUM(H147:H155)</f>
        <v>28.59</v>
      </c>
      <c r="I156" s="19">
        <f>SUM(I147:I155)</f>
        <v>98.559999999999988</v>
      </c>
      <c r="J156" s="19">
        <f>SUM(J147:J155)</f>
        <v>706</v>
      </c>
      <c r="K156" s="25"/>
      <c r="L156" s="19">
        <f>SUM(L147:L155)</f>
        <v>92.8</v>
      </c>
    </row>
    <row r="157" spans="1:12" ht="1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1210</v>
      </c>
      <c r="G157" s="32">
        <f>G146+G156</f>
        <v>36.019999999999996</v>
      </c>
      <c r="H157" s="32">
        <f>H146+H156</f>
        <v>35.96</v>
      </c>
      <c r="I157" s="32">
        <f>I146+I156</f>
        <v>203.93</v>
      </c>
      <c r="J157" s="32">
        <f>J146+J156</f>
        <v>1258</v>
      </c>
      <c r="K157" s="32"/>
      <c r="L157" s="32">
        <f>L146+L156</f>
        <v>167.6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80</v>
      </c>
      <c r="F158" s="40">
        <v>90</v>
      </c>
      <c r="G158" s="40">
        <v>12.48</v>
      </c>
      <c r="H158" s="40">
        <v>5.57</v>
      </c>
      <c r="I158" s="40">
        <v>12.73</v>
      </c>
      <c r="J158" s="40">
        <v>174</v>
      </c>
      <c r="K158" s="41" t="s">
        <v>40</v>
      </c>
      <c r="L158" s="40">
        <v>74.8</v>
      </c>
    </row>
    <row r="159" spans="1:12" ht="15">
      <c r="A159" s="23"/>
      <c r="B159" s="15"/>
      <c r="C159" s="11"/>
      <c r="D159" s="6" t="s">
        <v>21</v>
      </c>
      <c r="E159" s="42" t="s">
        <v>45</v>
      </c>
      <c r="F159" s="43">
        <v>200</v>
      </c>
      <c r="G159" s="43">
        <v>6.16</v>
      </c>
      <c r="H159" s="43">
        <v>8.68</v>
      </c>
      <c r="I159" s="43">
        <v>27.78</v>
      </c>
      <c r="J159" s="43">
        <v>196</v>
      </c>
      <c r="K159" s="44">
        <v>510</v>
      </c>
      <c r="L159" s="43"/>
    </row>
    <row r="160" spans="1:12" ht="15">
      <c r="A160" s="23"/>
      <c r="B160" s="15"/>
      <c r="C160" s="11"/>
      <c r="D160" s="7" t="s">
        <v>22</v>
      </c>
      <c r="E160" s="42" t="s">
        <v>46</v>
      </c>
      <c r="F160" s="43">
        <v>180</v>
      </c>
      <c r="G160" s="43">
        <v>0.27</v>
      </c>
      <c r="H160" s="43">
        <v>1.22</v>
      </c>
      <c r="I160" s="43">
        <v>22.84</v>
      </c>
      <c r="J160" s="43">
        <v>105</v>
      </c>
      <c r="K160" s="44" t="s">
        <v>40</v>
      </c>
      <c r="L160" s="43"/>
    </row>
    <row r="161" spans="1:12" ht="15">
      <c r="A161" s="23"/>
      <c r="B161" s="15"/>
      <c r="C161" s="11"/>
      <c r="D161" s="7" t="s">
        <v>23</v>
      </c>
      <c r="E161" s="42" t="s">
        <v>67</v>
      </c>
      <c r="F161" s="43">
        <v>30</v>
      </c>
      <c r="G161" s="43">
        <v>2.2799999999999998</v>
      </c>
      <c r="H161" s="43">
        <v>0.27</v>
      </c>
      <c r="I161" s="43">
        <v>15.57</v>
      </c>
      <c r="J161" s="43">
        <v>71</v>
      </c>
      <c r="K161" s="44" t="s">
        <v>40</v>
      </c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>SUM(G158:G164)</f>
        <v>21.19</v>
      </c>
      <c r="H165" s="19">
        <f>SUM(H158:H164)</f>
        <v>15.74</v>
      </c>
      <c r="I165" s="19">
        <f>SUM(I158:I164)</f>
        <v>78.920000000000016</v>
      </c>
      <c r="J165" s="19">
        <f>SUM(J158:J164)</f>
        <v>546</v>
      </c>
      <c r="K165" s="25"/>
      <c r="L165" s="19">
        <f>SUM(L158:L164)</f>
        <v>74.8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25.5">
      <c r="A167" s="23"/>
      <c r="B167" s="15"/>
      <c r="C167" s="11"/>
      <c r="D167" s="7" t="s">
        <v>27</v>
      </c>
      <c r="E167" s="42" t="s">
        <v>81</v>
      </c>
      <c r="F167" s="43">
        <v>200</v>
      </c>
      <c r="G167" s="43">
        <v>1.77</v>
      </c>
      <c r="H167" s="43">
        <v>6.58</v>
      </c>
      <c r="I167" s="43">
        <v>7.95</v>
      </c>
      <c r="J167" s="43">
        <v>130</v>
      </c>
      <c r="K167" s="44">
        <v>124</v>
      </c>
      <c r="L167" s="43">
        <v>92.8</v>
      </c>
    </row>
    <row r="168" spans="1:12" ht="15">
      <c r="A168" s="23"/>
      <c r="B168" s="15"/>
      <c r="C168" s="11"/>
      <c r="D168" s="7" t="s">
        <v>28</v>
      </c>
      <c r="E168" s="42" t="s">
        <v>80</v>
      </c>
      <c r="F168" s="43">
        <v>90</v>
      </c>
      <c r="G168" s="43">
        <v>12.48</v>
      </c>
      <c r="H168" s="43">
        <v>5.57</v>
      </c>
      <c r="I168" s="43">
        <v>12.73</v>
      </c>
      <c r="J168" s="43">
        <v>174</v>
      </c>
      <c r="K168" s="44" t="s">
        <v>40</v>
      </c>
      <c r="L168" s="43"/>
    </row>
    <row r="169" spans="1:12" ht="15">
      <c r="A169" s="23"/>
      <c r="B169" s="15"/>
      <c r="C169" s="11"/>
      <c r="D169" s="7" t="s">
        <v>29</v>
      </c>
      <c r="E169" s="42" t="s">
        <v>45</v>
      </c>
      <c r="F169" s="43">
        <v>180</v>
      </c>
      <c r="G169" s="43">
        <v>5.54</v>
      </c>
      <c r="H169" s="43">
        <v>6.01</v>
      </c>
      <c r="I169" s="43">
        <v>25</v>
      </c>
      <c r="J169" s="43">
        <v>176</v>
      </c>
      <c r="K169" s="44">
        <v>510</v>
      </c>
      <c r="L169" s="43"/>
    </row>
    <row r="170" spans="1:12" ht="15">
      <c r="A170" s="23"/>
      <c r="B170" s="15"/>
      <c r="C170" s="11"/>
      <c r="D170" s="7" t="s">
        <v>30</v>
      </c>
      <c r="E170" s="42" t="s">
        <v>46</v>
      </c>
      <c r="F170" s="43">
        <v>180</v>
      </c>
      <c r="G170" s="43">
        <v>0.27</v>
      </c>
      <c r="H170" s="43">
        <v>1.22</v>
      </c>
      <c r="I170" s="43">
        <v>22.84</v>
      </c>
      <c r="J170" s="43">
        <v>105</v>
      </c>
      <c r="K170" s="44" t="s">
        <v>40</v>
      </c>
      <c r="L170" s="43"/>
    </row>
    <row r="171" spans="1:12" ht="15">
      <c r="A171" s="23"/>
      <c r="B171" s="15"/>
      <c r="C171" s="11"/>
      <c r="D171" s="7" t="s">
        <v>31</v>
      </c>
      <c r="E171" s="42" t="s">
        <v>67</v>
      </c>
      <c r="F171" s="43">
        <v>30</v>
      </c>
      <c r="G171" s="43">
        <v>2.2799999999999998</v>
      </c>
      <c r="H171" s="43">
        <v>0.27</v>
      </c>
      <c r="I171" s="43">
        <v>15.57</v>
      </c>
      <c r="J171" s="43">
        <v>71</v>
      </c>
      <c r="K171" s="44" t="s">
        <v>40</v>
      </c>
      <c r="L171" s="43"/>
    </row>
    <row r="172" spans="1:12" ht="15">
      <c r="A172" s="23"/>
      <c r="B172" s="15"/>
      <c r="C172" s="11"/>
      <c r="D172" s="7" t="s">
        <v>32</v>
      </c>
      <c r="E172" s="42" t="s">
        <v>48</v>
      </c>
      <c r="F172" s="43">
        <v>20</v>
      </c>
      <c r="G172" s="43">
        <v>1.5</v>
      </c>
      <c r="H172" s="43">
        <v>0.5</v>
      </c>
      <c r="I172" s="43">
        <v>9.8000000000000007</v>
      </c>
      <c r="J172" s="43">
        <v>50</v>
      </c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>SUM(G166:G174)</f>
        <v>23.84</v>
      </c>
      <c r="H175" s="19">
        <f>SUM(H166:H174)</f>
        <v>20.149999999999999</v>
      </c>
      <c r="I175" s="19">
        <f>SUM(I166:I174)</f>
        <v>93.89</v>
      </c>
      <c r="J175" s="19">
        <f>SUM(J166:J174)</f>
        <v>706</v>
      </c>
      <c r="K175" s="25"/>
      <c r="L175" s="19">
        <f>SUM(L166:L174)</f>
        <v>92.8</v>
      </c>
    </row>
    <row r="176" spans="1:12" ht="1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1200</v>
      </c>
      <c r="G176" s="32">
        <f>G165+G175</f>
        <v>45.03</v>
      </c>
      <c r="H176" s="32">
        <f>H165+H175</f>
        <v>35.89</v>
      </c>
      <c r="I176" s="32">
        <f>I165+I175</f>
        <v>172.81</v>
      </c>
      <c r="J176" s="32">
        <f>J165+J175</f>
        <v>1252</v>
      </c>
      <c r="K176" s="32"/>
      <c r="L176" s="32">
        <f>L165+L175</f>
        <v>167.6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83</v>
      </c>
      <c r="F177" s="40">
        <v>290</v>
      </c>
      <c r="G177" s="40">
        <v>17.63</v>
      </c>
      <c r="H177" s="40">
        <v>12.33</v>
      </c>
      <c r="I177" s="40">
        <v>66.03</v>
      </c>
      <c r="J177" s="40">
        <v>449</v>
      </c>
      <c r="K177" s="41">
        <v>265</v>
      </c>
      <c r="L177" s="40">
        <v>74.8</v>
      </c>
    </row>
    <row r="178" spans="1:12" ht="15">
      <c r="A178" s="23"/>
      <c r="B178" s="15"/>
      <c r="C178" s="11"/>
      <c r="D178" s="6" t="s">
        <v>21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50</v>
      </c>
      <c r="F179" s="43">
        <v>180</v>
      </c>
      <c r="G179" s="43">
        <v>0.23</v>
      </c>
      <c r="H179" s="43">
        <v>0.02</v>
      </c>
      <c r="I179" s="43">
        <v>13.72</v>
      </c>
      <c r="J179" s="43">
        <v>57</v>
      </c>
      <c r="K179" s="44">
        <v>686</v>
      </c>
      <c r="L179" s="43"/>
    </row>
    <row r="180" spans="1:12" ht="15">
      <c r="A180" s="23"/>
      <c r="B180" s="15"/>
      <c r="C180" s="11"/>
      <c r="D180" s="7" t="s">
        <v>23</v>
      </c>
      <c r="E180" s="42" t="s">
        <v>67</v>
      </c>
      <c r="F180" s="43">
        <v>30</v>
      </c>
      <c r="G180" s="43">
        <v>2.2799999999999998</v>
      </c>
      <c r="H180" s="43">
        <v>0.27</v>
      </c>
      <c r="I180" s="43">
        <v>15.57</v>
      </c>
      <c r="J180" s="43">
        <v>71</v>
      </c>
      <c r="K180" s="44" t="s">
        <v>40</v>
      </c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>SUM(G177:G183)</f>
        <v>20.14</v>
      </c>
      <c r="H184" s="19">
        <f>SUM(H177:H183)</f>
        <v>12.62</v>
      </c>
      <c r="I184" s="19">
        <f>SUM(I177:I183)</f>
        <v>95.32</v>
      </c>
      <c r="J184" s="19">
        <f>SUM(J177:J183)</f>
        <v>577</v>
      </c>
      <c r="K184" s="25"/>
      <c r="L184" s="19">
        <f>SUM(L177:L183)</f>
        <v>74.8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82</v>
      </c>
      <c r="F186" s="43">
        <v>200</v>
      </c>
      <c r="G186" s="43">
        <v>4.76</v>
      </c>
      <c r="H186" s="43">
        <v>3.35</v>
      </c>
      <c r="I186" s="43">
        <v>15.65</v>
      </c>
      <c r="J186" s="43">
        <v>112</v>
      </c>
      <c r="K186" s="44">
        <v>139</v>
      </c>
      <c r="L186" s="43">
        <v>92.8</v>
      </c>
    </row>
    <row r="187" spans="1:12" ht="15">
      <c r="A187" s="23"/>
      <c r="B187" s="15"/>
      <c r="C187" s="11"/>
      <c r="D187" s="7" t="s">
        <v>28</v>
      </c>
      <c r="E187" s="42" t="s">
        <v>83</v>
      </c>
      <c r="F187" s="43">
        <v>270</v>
      </c>
      <c r="G187" s="43">
        <v>16.41</v>
      </c>
      <c r="H187" s="43">
        <v>11.48</v>
      </c>
      <c r="I187" s="43">
        <v>61.48</v>
      </c>
      <c r="J187" s="43">
        <v>418</v>
      </c>
      <c r="K187" s="44">
        <v>265</v>
      </c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 t="s">
        <v>50</v>
      </c>
      <c r="F189" s="43">
        <v>180</v>
      </c>
      <c r="G189" s="43">
        <v>0.23</v>
      </c>
      <c r="H189" s="43">
        <v>0.02</v>
      </c>
      <c r="I189" s="43">
        <v>13.72</v>
      </c>
      <c r="J189" s="43">
        <v>57</v>
      </c>
      <c r="K189" s="44">
        <v>686</v>
      </c>
      <c r="L189" s="43"/>
    </row>
    <row r="190" spans="1:12" ht="15">
      <c r="A190" s="23"/>
      <c r="B190" s="15"/>
      <c r="C190" s="11"/>
      <c r="D190" s="7" t="s">
        <v>31</v>
      </c>
      <c r="E190" s="42" t="s">
        <v>67</v>
      </c>
      <c r="F190" s="43">
        <v>30</v>
      </c>
      <c r="G190" s="43">
        <v>2.2799999999999998</v>
      </c>
      <c r="H190" s="43">
        <v>0.27</v>
      </c>
      <c r="I190" s="43">
        <v>15.57</v>
      </c>
      <c r="J190" s="43">
        <v>71</v>
      </c>
      <c r="K190" s="44" t="s">
        <v>40</v>
      </c>
      <c r="L190" s="43"/>
    </row>
    <row r="191" spans="1:12" ht="15">
      <c r="A191" s="23"/>
      <c r="B191" s="15"/>
      <c r="C191" s="11"/>
      <c r="D191" s="7" t="s">
        <v>32</v>
      </c>
      <c r="E191" s="42" t="s">
        <v>48</v>
      </c>
      <c r="F191" s="43">
        <v>20</v>
      </c>
      <c r="G191" s="43">
        <v>1.5</v>
      </c>
      <c r="H191" s="43">
        <v>0.5</v>
      </c>
      <c r="I191" s="43">
        <v>9.8000000000000007</v>
      </c>
      <c r="J191" s="43">
        <v>50</v>
      </c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>SUM(G185:G193)</f>
        <v>25.180000000000003</v>
      </c>
      <c r="H194" s="19">
        <f>SUM(H185:H193)</f>
        <v>15.62</v>
      </c>
      <c r="I194" s="19">
        <f>SUM(I185:I193)</f>
        <v>116.21999999999998</v>
      </c>
      <c r="J194" s="19">
        <f>SUM(J185:J193)</f>
        <v>708</v>
      </c>
      <c r="K194" s="25"/>
      <c r="L194" s="19">
        <f>SUM(L185:L193)</f>
        <v>92.8</v>
      </c>
    </row>
    <row r="195" spans="1:12" ht="1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1200</v>
      </c>
      <c r="G195" s="32">
        <f>G184+G194</f>
        <v>45.320000000000007</v>
      </c>
      <c r="H195" s="32">
        <f>H184+H194</f>
        <v>28.24</v>
      </c>
      <c r="I195" s="32">
        <f>I184+I194</f>
        <v>211.53999999999996</v>
      </c>
      <c r="J195" s="32">
        <f>J184+J194</f>
        <v>1285</v>
      </c>
      <c r="K195" s="32"/>
      <c r="L195" s="32">
        <f>L184+L194</f>
        <v>167.6</v>
      </c>
    </row>
    <row r="196" spans="1:12">
      <c r="A196" s="27"/>
      <c r="B196" s="28"/>
      <c r="C196" s="56" t="s">
        <v>5</v>
      </c>
      <c r="D196" s="56"/>
      <c r="E196" s="56"/>
      <c r="F196" s="34">
        <f>SUMIF($C:$C,"Итого за день:",F:F)/COUNTIFS($C:$C,"Итого за день:",F:F,"&gt;0")</f>
        <v>1211</v>
      </c>
      <c r="G196" s="34">
        <f>SUMIF($C:$C,"Итого за день:",G:G)/COUNTIFS($C:$C,"Итого за день:",G:G,"&gt;0")</f>
        <v>49.376999999999995</v>
      </c>
      <c r="H196" s="34">
        <f>SUMIF($C:$C,"Итого за день:",H:H)/COUNTIFS($C:$C,"Итого за день:",H:H,"&gt;0")</f>
        <v>35.164999999999999</v>
      </c>
      <c r="I196" s="34">
        <f>SUMIF($C:$C,"Итого за день:",I:I)/COUNTIFS($C:$C,"Итого за день:",I:I,"&gt;0")</f>
        <v>187.57400000000001</v>
      </c>
      <c r="J196" s="34">
        <f>SUMIF($C:$C,"Итого за день:",J:J)/COUNTIFS($C:$C,"Итого за день:",J:J,"&gt;0")</f>
        <v>1279.0999999999999</v>
      </c>
      <c r="K196" s="34"/>
      <c r="L196" s="34">
        <f>SUMIF($C:$C,"Итого за день:",L:L)/COUNTIFS($C:$C,"Итого за день:",L:L,"&gt;0")</f>
        <v>167.59999999999997</v>
      </c>
    </row>
  </sheetData>
  <sheetCalcPr fullCalcOnLoad="1"/>
  <mergeCells count="12">
    <mergeCell ref="C196:E196"/>
    <mergeCell ref="C195:D195"/>
    <mergeCell ref="C119:D119"/>
    <mergeCell ref="C138:D138"/>
    <mergeCell ref="C157:D157"/>
    <mergeCell ref="C176:D176"/>
    <mergeCell ref="H1:K1"/>
    <mergeCell ref="C43:D43"/>
    <mergeCell ref="C62:D62"/>
    <mergeCell ref="C81:D81"/>
    <mergeCell ref="C100:D100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2022-05-16T14:23:56Z</dcterms:created>
  <dcterms:modified xsi:type="dcterms:W3CDTF">2023-11-08T03:36:18Z</dcterms:modified>
</cp:coreProperties>
</file>